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3\Q3 2023 Disputes\"/>
    </mc:Choice>
  </mc:AlternateContent>
  <xr:revisionPtr revIDLastSave="0" documentId="13_ncr:1_{83C6EC24-63F0-4D54-8E8E-8B80AED659D7}" xr6:coauthVersionLast="47" xr6:coauthVersionMax="47" xr10:uidLastSave="{00000000-0000-0000-0000-000000000000}"/>
  <bookViews>
    <workbookView xWindow="-110" yWindow="-110" windowWidth="19420" windowHeight="10420" xr2:uid="{B6ACA2D5-2D82-4B47-BCB5-F2450C2167B3}"/>
  </bookViews>
  <sheets>
    <sheet name="RTB Dispute Appl % 2023Q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1" l="1"/>
  <c r="W6" i="1"/>
  <c r="W5" i="1"/>
  <c r="W4" i="1"/>
  <c r="U5" i="1" l="1"/>
  <c r="U4" i="1"/>
  <c r="U3" i="1"/>
  <c r="V5" i="1"/>
  <c r="V4" i="1"/>
  <c r="V3" i="1"/>
</calcChain>
</file>

<file path=xl/sharedStrings.xml><?xml version="1.0" encoding="utf-8"?>
<sst xmlns="http://schemas.openxmlformats.org/spreadsheetml/2006/main" count="33" uniqueCount="33">
  <si>
    <t>Applicant Party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</si>
  <si>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</si>
  <si>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</si>
  <si>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</si>
  <si>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</si>
  <si>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</si>
  <si>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</si>
  <si>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</si>
  <si>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</si>
  <si>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</si>
  <si>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</si>
  <si>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</si>
  <si>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</si>
  <si>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Tenant</t>
  </si>
  <si>
    <t>Landlord</t>
  </si>
  <si>
    <t>Third Party</t>
  </si>
  <si>
    <t>Total</t>
  </si>
  <si>
    <t>Q1 2021</t>
  </si>
  <si>
    <t>Q2 2021</t>
  </si>
  <si>
    <t>Q3 2021</t>
  </si>
  <si>
    <t>Q4 2021</t>
  </si>
  <si>
    <t>Q1 2022</t>
  </si>
  <si>
    <t>Q2 2022</t>
  </si>
  <si>
    <t>Q3 2022</t>
  </si>
  <si>
    <t>Frequency: Quarterly</t>
  </si>
  <si>
    <t>*Due to rounding, the percentages may not add up to 100%.</t>
  </si>
  <si>
    <t>Q4 2022</t>
  </si>
  <si>
    <t>Q1 2023</t>
  </si>
  <si>
    <t>Q2 2023</t>
  </si>
  <si>
    <t>V1-02.11.2023</t>
  </si>
  <si>
    <t>Last Updated: October 2023</t>
  </si>
  <si>
    <t>Breakdown of Applications for the Dispute Resolution Service the RTB Received by Case Parties by Percentages*, Q1 2018 – Q3 2023</t>
  </si>
  <si>
    <t>Q3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</si>
</sst>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10" fontId="5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3" fillId="2" borderId="3" xfId="0" applyFont="1" applyFill="1" applyBorder="1" applyAlignment="1">
      <alignment horizontal="center" vertical="center"/>
    </xf>
    <xf numFmtId="10" fontId="0" fillId="0" borderId="1" xfId="1" applyNumberFormat="1" applyFont="1" applyBorder="1"/>
    <xf numFmtId="10" fontId="11" fillId="5" borderId="1" xfId="0" applyNumberFormat="1" applyFont="1" applyFill="1" applyBorder="1"/>
    <xf numFmtId="10" fontId="0" fillId="0" borderId="0" xfId="1" applyNumberFormat="1" applyFont="1"/>
    <xf numFmtId="0" fontId="6" fillId="4" borderId="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115454</xdr:rowOff>
    </xdr:from>
    <xdr:to>
      <xdr:col>2</xdr:col>
      <xdr:colOff>102627</xdr:colOff>
      <xdr:row>13</xdr:row>
      <xdr:rowOff>182181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59D43F-5348-440A-815C-86DCC1BD2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030"/>
          <a:ext cx="1885758" cy="624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Communications%20and%20Research\1.%20Research\1.%20Data%20Hub\Infogram%20Data%20Folder\Infogram%20Data%20Hub%20Folder\Q1%202023%20Dispute\RTB%20Dispute%20Appl%202023Q1.xlsx" TargetMode="External"/><Relationship Id="rId1" Type="http://schemas.openxmlformats.org/officeDocument/2006/relationships/externalLinkPath" Target="/Communications%20and%20Research/1.%20Research/1.%20Data%20Hub/Infogram%20Data%20Folder/Infogram%20Data%20Hub%20Folder/Q1%202023%20Dispute/RTB%20Dispute%20Appl%202023Q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TB Dispute Appl 2022Q4"/>
    </sheetNames>
    <sheetDataSet>
      <sheetData sheetId="0">
        <row r="3">
          <cell r="U3">
            <v>996</v>
          </cell>
          <cell r="V3">
            <v>1156</v>
          </cell>
        </row>
        <row r="4">
          <cell r="U4">
            <v>824</v>
          </cell>
          <cell r="V4">
            <v>813</v>
          </cell>
        </row>
        <row r="5">
          <cell r="U5">
            <v>33</v>
          </cell>
          <cell r="V5">
            <v>58</v>
          </cell>
        </row>
        <row r="6">
          <cell r="U6">
            <v>1853</v>
          </cell>
          <cell r="V6">
            <v>2027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F83F-6800-4AB3-B227-89B4F3D28280}">
  <dimension ref="A1:X11"/>
  <sheetViews>
    <sheetView tabSelected="1" zoomScale="99" zoomScaleNormal="99" workbookViewId="0">
      <selection activeCell="J12" sqref="J12"/>
    </sheetView>
  </sheetViews>
  <sheetFormatPr defaultRowHeight="14.5" x14ac:dyDescent="0.35"/>
  <cols>
    <col min="1" max="1" width="16.81640625" customWidth="1"/>
  </cols>
  <sheetData>
    <row r="1" spans="1:24" ht="15" thickBot="1" x14ac:dyDescent="0.4">
      <c r="A1" s="16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5" thickBot="1" x14ac:dyDescent="0.4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17</v>
      </c>
      <c r="O2" s="8" t="s">
        <v>18</v>
      </c>
      <c r="P2" s="8" t="s">
        <v>19</v>
      </c>
      <c r="Q2" s="9" t="s">
        <v>20</v>
      </c>
      <c r="R2" s="8" t="s">
        <v>21</v>
      </c>
      <c r="S2" s="8" t="s">
        <v>22</v>
      </c>
      <c r="T2" s="8" t="s">
        <v>23</v>
      </c>
      <c r="U2" s="9" t="s">
        <v>26</v>
      </c>
      <c r="V2" s="12" t="s">
        <v>27</v>
      </c>
      <c r="W2" s="12" t="s">
        <v>28</v>
      </c>
      <c r="X2" s="12" t="s">
        <v>32</v>
      </c>
    </row>
    <row r="3" spans="1:24" ht="15" thickBot="1" x14ac:dyDescent="0.4">
      <c r="A3" s="7" t="s">
        <v>13</v>
      </c>
      <c r="B3" s="10">
        <v>0.56736842105263163</v>
      </c>
      <c r="C3" s="2">
        <v>0.56622724419334591</v>
      </c>
      <c r="D3" s="2">
        <v>0.64108031272210375</v>
      </c>
      <c r="E3" s="2">
        <v>0.59612817089452608</v>
      </c>
      <c r="F3" s="2">
        <v>0.5956029313790806</v>
      </c>
      <c r="G3" s="2">
        <v>0.56434400502197113</v>
      </c>
      <c r="H3" s="2">
        <v>0.54630205096333129</v>
      </c>
      <c r="I3" s="2">
        <v>0.56882591093117407</v>
      </c>
      <c r="J3" s="2">
        <v>0.54928619986403804</v>
      </c>
      <c r="K3" s="2">
        <v>0.6296680497925311</v>
      </c>
      <c r="L3" s="2">
        <v>0.57451253481894149</v>
      </c>
      <c r="M3" s="2">
        <v>0.59143075745983165</v>
      </c>
      <c r="N3" s="2">
        <v>0.56999999999999995</v>
      </c>
      <c r="O3" s="2">
        <v>0.55385735080058229</v>
      </c>
      <c r="P3" s="2">
        <v>0.51724137931034486</v>
      </c>
      <c r="Q3" s="2">
        <v>0.53916083916083912</v>
      </c>
      <c r="R3" s="2">
        <v>0.53940455341506133</v>
      </c>
      <c r="S3" s="2">
        <v>0.51834319526627215</v>
      </c>
      <c r="T3" s="2">
        <v>0.47339194817214253</v>
      </c>
      <c r="U3" s="13">
        <f>'[1]RTB Dispute Appl 2022Q4'!U3/'[1]RTB Dispute Appl 2022Q4'!U6</f>
        <v>0.53750674581759306</v>
      </c>
      <c r="V3" s="13">
        <f>'[1]RTB Dispute Appl 2022Q4'!V3/'[1]RTB Dispute Appl 2022Q4'!V6</f>
        <v>0.57030093734583132</v>
      </c>
      <c r="W3" s="13">
        <v>0.51149999999999995</v>
      </c>
      <c r="X3" s="13">
        <v>0.49519999999999997</v>
      </c>
    </row>
    <row r="4" spans="1:24" ht="15" thickBot="1" x14ac:dyDescent="0.4">
      <c r="A4" s="7" t="s">
        <v>14</v>
      </c>
      <c r="B4" s="2">
        <v>0.41631578947368419</v>
      </c>
      <c r="C4" s="2">
        <v>0.40552416823603266</v>
      </c>
      <c r="D4" s="2">
        <v>0.34044065387348971</v>
      </c>
      <c r="E4" s="2">
        <v>0.38651535380507346</v>
      </c>
      <c r="F4" s="2">
        <v>0.38840772818121255</v>
      </c>
      <c r="G4" s="2">
        <v>0.41494036409290647</v>
      </c>
      <c r="H4" s="2">
        <v>0.43132380360472344</v>
      </c>
      <c r="I4" s="2">
        <v>0.40553306342780027</v>
      </c>
      <c r="J4" s="2">
        <v>0.43575798776342622</v>
      </c>
      <c r="K4" s="2">
        <v>0.31742738589211617</v>
      </c>
      <c r="L4" s="2">
        <v>0.40529247910863508</v>
      </c>
      <c r="M4" s="2">
        <v>0.37949502677888292</v>
      </c>
      <c r="N4" s="2">
        <v>0.40333333333333332</v>
      </c>
      <c r="O4" s="2">
        <v>0.4126637554585153</v>
      </c>
      <c r="P4" s="2">
        <v>0.45614035087719296</v>
      </c>
      <c r="Q4" s="2">
        <v>0.43916083916083914</v>
      </c>
      <c r="R4" s="2">
        <v>0.42381786339754818</v>
      </c>
      <c r="S4" s="2">
        <v>0.44674556213017752</v>
      </c>
      <c r="T4" s="2">
        <v>0.50393336418324852</v>
      </c>
      <c r="U4" s="13">
        <f>'[1]RTB Dispute Appl 2022Q4'!U4/'[1]RTB Dispute Appl 2022Q4'!U6</f>
        <v>0.44468429573664325</v>
      </c>
      <c r="V4" s="13">
        <f>'[1]RTB Dispute Appl 2022Q4'!V4/'[1]RTB Dispute Appl 2022Q4'!V6</f>
        <v>0.40108534780463739</v>
      </c>
      <c r="W4" s="13">
        <f>1245/2686</f>
        <v>0.46351451973194341</v>
      </c>
      <c r="X4" s="13">
        <v>0.47760000000000002</v>
      </c>
    </row>
    <row r="5" spans="1:24" ht="15" thickBot="1" x14ac:dyDescent="0.4">
      <c r="A5" s="7" t="s">
        <v>15</v>
      </c>
      <c r="B5" s="2">
        <v>1.6315789473684211E-2</v>
      </c>
      <c r="C5" s="2">
        <v>2.8248587570621469E-2</v>
      </c>
      <c r="D5" s="2">
        <v>1.8479033404406538E-2</v>
      </c>
      <c r="E5" s="2">
        <v>1.7356475300400534E-2</v>
      </c>
      <c r="F5" s="2">
        <v>1.5989340439706862E-2</v>
      </c>
      <c r="G5" s="2">
        <v>2.0715630885122412E-2</v>
      </c>
      <c r="H5" s="2">
        <v>2.2374145431945307E-2</v>
      </c>
      <c r="I5" s="2">
        <v>2.564102564102564E-2</v>
      </c>
      <c r="J5" s="2">
        <v>1.495581237253569E-2</v>
      </c>
      <c r="K5" s="2">
        <v>5.2904564315352696E-2</v>
      </c>
      <c r="L5" s="2">
        <v>2.0194986072423399E-2</v>
      </c>
      <c r="M5" s="2">
        <v>2.9074215761285386E-2</v>
      </c>
      <c r="N5" s="2">
        <v>2.6666666666666668E-2</v>
      </c>
      <c r="O5" s="2">
        <v>3.3478893740902474E-2</v>
      </c>
      <c r="P5" s="2">
        <v>2.6618269812462191E-2</v>
      </c>
      <c r="Q5" s="2">
        <v>2.1678321678321677E-2</v>
      </c>
      <c r="R5" s="2">
        <v>3.6777583187390543E-2</v>
      </c>
      <c r="S5" s="2">
        <v>3.4911242603550295E-2</v>
      </c>
      <c r="T5" s="2">
        <v>2.2674687644608976E-2</v>
      </c>
      <c r="U5" s="13">
        <f>'[1]RTB Dispute Appl 2022Q4'!U5/'[1]RTB Dispute Appl 2022Q4'!U6</f>
        <v>1.7808958445763627E-2</v>
      </c>
      <c r="V5" s="13">
        <f>'[1]RTB Dispute Appl 2022Q4'!V5/'[1]RTB Dispute Appl 2022Q4'!V6</f>
        <v>2.8613714849531326E-2</v>
      </c>
      <c r="W5" s="13">
        <f>67/2686</f>
        <v>2.4944154877140731E-2</v>
      </c>
      <c r="X5" s="13">
        <v>2.7199999999999998E-2</v>
      </c>
    </row>
    <row r="6" spans="1:24" s="5" customFormat="1" ht="15" thickBot="1" x14ac:dyDescent="0.4">
      <c r="A6" s="3" t="s">
        <v>16</v>
      </c>
      <c r="B6" s="4">
        <v>1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14">
        <v>1</v>
      </c>
      <c r="W6" s="14">
        <f>SUM(W3:W5)/SUM($W$3:$W$5)</f>
        <v>1</v>
      </c>
      <c r="X6" s="14">
        <f>SUM(X3:X5)/SUM($W$3:$W$5)</f>
        <v>1.0000413270987745</v>
      </c>
    </row>
    <row r="7" spans="1:24" x14ac:dyDescent="0.35">
      <c r="A7" s="6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4" x14ac:dyDescent="0.35">
      <c r="A8" s="6" t="s">
        <v>24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4" x14ac:dyDescent="0.35">
      <c r="A9" s="6" t="s">
        <v>30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V9" s="15"/>
    </row>
    <row r="10" spans="1:24" x14ac:dyDescent="0.35">
      <c r="A10" s="11" t="s">
        <v>29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4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</sheetData>
  <mergeCells count="1">
    <mergeCell ref="A1:X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Dispute Appl % 2023Q3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2021-03-03T14:30:34Z</dcterms:created>
  <dcterms:modified xsi:type="dcterms:W3CDTF">2023-10-31T11:41:33Z</dcterms:modified>
</cp:coreProperties>
</file>