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mmunications and Research\1. Research\1. Data Hub\Infogram Data Folder\Infogram Data Hub Folder\Q1 2021 Dispute\"/>
    </mc:Choice>
  </mc:AlternateContent>
  <xr:revisionPtr revIDLastSave="0" documentId="13_ncr:1_{146CAFFD-AAAA-4659-8768-5CFD11D565B2}" xr6:coauthVersionLast="46" xr6:coauthVersionMax="46" xr10:uidLastSave="{00000000-0000-0000-0000-000000000000}"/>
  <bookViews>
    <workbookView xWindow="-110" yWindow="-110" windowWidth="19420" windowHeight="10420" xr2:uid="{9AD54B03-3B68-423E-A17D-AEBE0EACA768}"/>
  </bookViews>
  <sheets>
    <sheet name="Dispute 19-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J18" i="1"/>
  <c r="I20" i="1"/>
  <c r="H20" i="1"/>
  <c r="G20" i="1"/>
  <c r="F20" i="1"/>
  <c r="E20" i="1"/>
  <c r="D20" i="1"/>
  <c r="C18" i="1"/>
  <c r="C20" i="1" s="1"/>
  <c r="B18" i="1"/>
  <c r="B20" i="1" s="1"/>
</calcChain>
</file>

<file path=xl/sharedStrings.xml><?xml version="1.0" encoding="utf-8"?>
<sst xmlns="http://schemas.openxmlformats.org/spreadsheetml/2006/main" count="29" uniqueCount="29">
  <si>
    <t>Dispute Type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</si>
  <si>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</si>
  <si>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</si>
  <si>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</si>
  <si>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</si>
  <si>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</si>
  <si>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</si>
  <si>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</si>
  <si>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</si>
  <si>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Anti-social behaviour</t>
  </si>
  <si>
    <t>Breach of fixed term lease</t>
  </si>
  <si>
    <t>Breach of landlord obligations</t>
  </si>
  <si>
    <t>Breach of tenant obligations</t>
  </si>
  <si>
    <t>Damage in excess of normal wear and tear</t>
  </si>
  <si>
    <t>Deposit retention</t>
  </si>
  <si>
    <t>Other*</t>
  </si>
  <si>
    <t>Overholding</t>
  </si>
  <si>
    <t>Rent arrears / Rent Arrears and Overholding</t>
  </si>
  <si>
    <t>Rent more than market rate (Not Applicable to Approved Housing Body Tenancies)</t>
  </si>
  <si>
    <t>Rent review not in line with Rent Pressure Zone</t>
  </si>
  <si>
    <t>Standard and maintenance of dwelling</t>
  </si>
  <si>
    <t>Unlawful termination of tenancy (Illegal eviction)</t>
  </si>
  <si>
    <t>Validity of notice of rent review</t>
  </si>
  <si>
    <t>Validity of notice of termination (if you are disputing the validity of a termination notice issued)</t>
  </si>
  <si>
    <t>Total Dispute types</t>
  </si>
  <si>
    <t>Total Cases</t>
  </si>
  <si>
    <t>Average Number of Dispute Types cited per Application</t>
  </si>
  <si>
    <t>Q1 2021</t>
  </si>
  <si>
    <t>Dispute Resolution Case Types Q1 2019 - Q1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</si>
</sst>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3" fillId="4" borderId="2" xfId="0" applyFont="1" applyFill="1" applyBorder="1"/>
    <xf numFmtId="0" fontId="0" fillId="0" borderId="2" xfId="0" applyBorder="1"/>
    <xf numFmtId="0" fontId="0" fillId="0" borderId="3" xfId="0" applyFill="1" applyBorder="1"/>
    <xf numFmtId="0" fontId="4" fillId="3" borderId="2" xfId="0" applyFont="1" applyFill="1" applyBorder="1"/>
    <xf numFmtId="0" fontId="1" fillId="5" borderId="4" xfId="0" applyFont="1" applyFill="1" applyBorder="1"/>
    <xf numFmtId="0" fontId="1" fillId="5" borderId="4" xfId="0" applyFont="1" applyFill="1" applyBorder="1" applyAlignment="1">
      <alignment horizontal="right"/>
    </xf>
    <xf numFmtId="3" fontId="5" fillId="5" borderId="4" xfId="0" applyNumberFormat="1" applyFont="1" applyFill="1" applyBorder="1" applyAlignment="1">
      <alignment horizontal="right" vertical="center" wrapText="1"/>
    </xf>
    <xf numFmtId="0" fontId="1" fillId="5" borderId="5" xfId="0" applyFont="1" applyFill="1" applyBorder="1"/>
    <xf numFmtId="0" fontId="1" fillId="5" borderId="5" xfId="0" applyFont="1" applyFill="1" applyBorder="1" applyAlignment="1">
      <alignment horizontal="right"/>
    </xf>
    <xf numFmtId="3" fontId="1" fillId="5" borderId="5" xfId="0" applyNumberFormat="1" applyFont="1" applyFill="1" applyBorder="1" applyAlignment="1">
      <alignment horizontal="right"/>
    </xf>
    <xf numFmtId="0" fontId="5" fillId="5" borderId="5" xfId="0" applyFont="1" applyFill="1" applyBorder="1" applyAlignment="1">
      <alignment horizontal="right" vertical="center" wrapText="1"/>
    </xf>
    <xf numFmtId="3" fontId="5" fillId="5" borderId="5" xfId="0" applyNumberFormat="1" applyFont="1" applyFill="1" applyBorder="1" applyAlignment="1">
      <alignment horizontal="right" vertical="center" wrapText="1"/>
    </xf>
    <xf numFmtId="164" fontId="1" fillId="5" borderId="5" xfId="0" applyNumberFormat="1" applyFont="1" applyFill="1" applyBorder="1" applyAlignment="1">
      <alignment horizontal="right"/>
    </xf>
    <xf numFmtId="0" fontId="0" fillId="6" borderId="0" xfId="0" applyFill="1"/>
    <xf numFmtId="0" fontId="0" fillId="6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0</xdr:col>
      <xdr:colOff>2603500</xdr:colOff>
      <xdr:row>24</xdr:row>
      <xdr:rowOff>117180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B88D6D-503A-44F6-B423-CD11E8E7B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83000"/>
          <a:ext cx="2603500" cy="853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223C1-1125-4934-AFB9-C82ED816D445}">
  <dimension ref="A1:J20"/>
  <sheetViews>
    <sheetView tabSelected="1" workbookViewId="0">
      <selection activeCell="A28" sqref="A28"/>
    </sheetView>
  </sheetViews>
  <sheetFormatPr defaultRowHeight="14.5" x14ac:dyDescent="0.35"/>
  <cols>
    <col min="1" max="1" width="65.54296875" customWidth="1"/>
  </cols>
  <sheetData>
    <row r="1" spans="1:10" x14ac:dyDescent="0.35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7"/>
    </row>
    <row r="2" spans="1:10" x14ac:dyDescent="0.3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27</v>
      </c>
    </row>
    <row r="3" spans="1:10" x14ac:dyDescent="0.35">
      <c r="A3" s="3" t="s">
        <v>9</v>
      </c>
      <c r="B3" s="3">
        <v>84</v>
      </c>
      <c r="C3" s="4">
        <v>82</v>
      </c>
      <c r="D3" s="3">
        <v>110</v>
      </c>
      <c r="E3" s="3">
        <v>96</v>
      </c>
      <c r="F3" s="5">
        <v>91</v>
      </c>
      <c r="G3" s="5">
        <v>95</v>
      </c>
      <c r="H3" s="5">
        <v>155</v>
      </c>
      <c r="I3" s="6">
        <v>146</v>
      </c>
      <c r="J3" s="6">
        <v>117</v>
      </c>
    </row>
    <row r="4" spans="1:10" x14ac:dyDescent="0.35">
      <c r="A4" s="3" t="s">
        <v>10</v>
      </c>
      <c r="B4" s="3">
        <v>65</v>
      </c>
      <c r="C4" s="3">
        <v>57</v>
      </c>
      <c r="D4" s="3">
        <v>52</v>
      </c>
      <c r="E4" s="3">
        <v>49</v>
      </c>
      <c r="F4" s="5">
        <v>48</v>
      </c>
      <c r="G4" s="5">
        <v>45</v>
      </c>
      <c r="H4" s="5">
        <v>61</v>
      </c>
      <c r="I4" s="6">
        <v>47</v>
      </c>
      <c r="J4" s="6">
        <v>35</v>
      </c>
    </row>
    <row r="5" spans="1:10" x14ac:dyDescent="0.35">
      <c r="A5" s="3" t="s">
        <v>11</v>
      </c>
      <c r="B5" s="3">
        <v>268</v>
      </c>
      <c r="C5" s="4">
        <v>279</v>
      </c>
      <c r="D5" s="3">
        <v>250</v>
      </c>
      <c r="E5" s="3">
        <v>293</v>
      </c>
      <c r="F5" s="5">
        <v>284</v>
      </c>
      <c r="G5" s="5">
        <v>216</v>
      </c>
      <c r="H5" s="5">
        <v>269</v>
      </c>
      <c r="I5" s="6">
        <v>242</v>
      </c>
      <c r="J5" s="6">
        <v>221</v>
      </c>
    </row>
    <row r="6" spans="1:10" x14ac:dyDescent="0.35">
      <c r="A6" s="3" t="s">
        <v>12</v>
      </c>
      <c r="B6" s="3">
        <v>143</v>
      </c>
      <c r="C6" s="3">
        <v>157</v>
      </c>
      <c r="D6" s="3">
        <v>161</v>
      </c>
      <c r="E6" s="3">
        <v>174</v>
      </c>
      <c r="F6" s="5">
        <v>159</v>
      </c>
      <c r="G6" s="5">
        <v>92</v>
      </c>
      <c r="H6" s="5">
        <v>132</v>
      </c>
      <c r="I6" s="6">
        <v>120</v>
      </c>
      <c r="J6" s="6">
        <v>98</v>
      </c>
    </row>
    <row r="7" spans="1:10" x14ac:dyDescent="0.35">
      <c r="A7" s="3" t="s">
        <v>13</v>
      </c>
      <c r="B7" s="3">
        <v>66</v>
      </c>
      <c r="C7" s="4">
        <v>75</v>
      </c>
      <c r="D7" s="3">
        <v>93</v>
      </c>
      <c r="E7" s="3">
        <v>83</v>
      </c>
      <c r="F7" s="5">
        <v>79</v>
      </c>
      <c r="G7" s="5">
        <v>45</v>
      </c>
      <c r="H7" s="5">
        <v>90</v>
      </c>
      <c r="I7" s="6">
        <v>72</v>
      </c>
      <c r="J7" s="6">
        <v>53</v>
      </c>
    </row>
    <row r="8" spans="1:10" x14ac:dyDescent="0.35">
      <c r="A8" s="3" t="s">
        <v>14</v>
      </c>
      <c r="B8" s="3">
        <v>315</v>
      </c>
      <c r="C8" s="3">
        <v>287</v>
      </c>
      <c r="D8" s="3">
        <v>351</v>
      </c>
      <c r="E8" s="3">
        <v>311</v>
      </c>
      <c r="F8" s="5">
        <v>316</v>
      </c>
      <c r="G8" s="5">
        <v>326</v>
      </c>
      <c r="H8" s="5">
        <v>395</v>
      </c>
      <c r="I8" s="6">
        <v>373</v>
      </c>
      <c r="J8" s="6">
        <v>284</v>
      </c>
    </row>
    <row r="9" spans="1:10" x14ac:dyDescent="0.35">
      <c r="A9" s="3" t="s">
        <v>15</v>
      </c>
      <c r="B9" s="3">
        <v>242</v>
      </c>
      <c r="C9" s="4">
        <v>228</v>
      </c>
      <c r="D9" s="3">
        <v>250</v>
      </c>
      <c r="E9" s="3">
        <v>223</v>
      </c>
      <c r="F9" s="5">
        <v>209</v>
      </c>
      <c r="G9" s="5">
        <v>127</v>
      </c>
      <c r="H9" s="5">
        <v>174</v>
      </c>
      <c r="I9" s="6">
        <v>162</v>
      </c>
      <c r="J9" s="6">
        <v>169</v>
      </c>
    </row>
    <row r="10" spans="1:10" x14ac:dyDescent="0.35">
      <c r="A10" s="3" t="s">
        <v>16</v>
      </c>
      <c r="B10" s="3">
        <v>175</v>
      </c>
      <c r="C10" s="3">
        <v>214</v>
      </c>
      <c r="D10" s="3">
        <v>184</v>
      </c>
      <c r="E10" s="3">
        <v>131</v>
      </c>
      <c r="F10" s="5">
        <v>142</v>
      </c>
      <c r="G10" s="5">
        <v>28</v>
      </c>
      <c r="H10" s="5">
        <v>118</v>
      </c>
      <c r="I10" s="6">
        <v>79</v>
      </c>
      <c r="J10" s="6">
        <v>86</v>
      </c>
    </row>
    <row r="11" spans="1:10" x14ac:dyDescent="0.35">
      <c r="A11" s="3" t="s">
        <v>17</v>
      </c>
      <c r="B11" s="3">
        <v>401</v>
      </c>
      <c r="C11" s="4">
        <v>429</v>
      </c>
      <c r="D11" s="3">
        <v>470</v>
      </c>
      <c r="E11" s="3">
        <v>402</v>
      </c>
      <c r="F11" s="5">
        <v>450</v>
      </c>
      <c r="G11" s="5">
        <v>270</v>
      </c>
      <c r="H11" s="5">
        <v>472</v>
      </c>
      <c r="I11" s="6">
        <v>407</v>
      </c>
      <c r="J11" s="6">
        <v>391</v>
      </c>
    </row>
    <row r="12" spans="1:10" x14ac:dyDescent="0.35">
      <c r="A12" s="3" t="s">
        <v>18</v>
      </c>
      <c r="B12" s="3">
        <v>32</v>
      </c>
      <c r="C12" s="3">
        <v>51</v>
      </c>
      <c r="D12" s="3">
        <v>45</v>
      </c>
      <c r="E12" s="3">
        <v>40</v>
      </c>
      <c r="F12" s="5">
        <v>42</v>
      </c>
      <c r="G12" s="5">
        <v>20</v>
      </c>
      <c r="H12" s="5">
        <v>29</v>
      </c>
      <c r="I12" s="6">
        <v>33</v>
      </c>
      <c r="J12" s="6">
        <v>20</v>
      </c>
    </row>
    <row r="13" spans="1:10" x14ac:dyDescent="0.35">
      <c r="A13" s="3" t="s">
        <v>19</v>
      </c>
      <c r="B13" s="3">
        <v>59</v>
      </c>
      <c r="C13" s="4">
        <v>58</v>
      </c>
      <c r="D13" s="3">
        <v>68</v>
      </c>
      <c r="E13" s="3">
        <v>78</v>
      </c>
      <c r="F13" s="5">
        <v>70</v>
      </c>
      <c r="G13" s="5">
        <v>33</v>
      </c>
      <c r="H13" s="5">
        <v>41</v>
      </c>
      <c r="I13" s="6">
        <v>36</v>
      </c>
      <c r="J13" s="6">
        <v>29</v>
      </c>
    </row>
    <row r="14" spans="1:10" x14ac:dyDescent="0.35">
      <c r="A14" s="3" t="s">
        <v>20</v>
      </c>
      <c r="B14" s="3">
        <v>139</v>
      </c>
      <c r="C14" s="3">
        <v>132</v>
      </c>
      <c r="D14" s="3">
        <v>132</v>
      </c>
      <c r="E14" s="3">
        <v>174</v>
      </c>
      <c r="F14" s="5">
        <v>167</v>
      </c>
      <c r="G14" s="5">
        <v>92</v>
      </c>
      <c r="H14" s="5">
        <v>131</v>
      </c>
      <c r="I14" s="6">
        <v>106</v>
      </c>
      <c r="J14" s="6">
        <v>117</v>
      </c>
    </row>
    <row r="15" spans="1:10" x14ac:dyDescent="0.35">
      <c r="A15" s="3" t="s">
        <v>21</v>
      </c>
      <c r="B15" s="3">
        <v>118</v>
      </c>
      <c r="C15" s="4">
        <v>131</v>
      </c>
      <c r="D15" s="3">
        <v>109</v>
      </c>
      <c r="E15" s="3">
        <v>101</v>
      </c>
      <c r="F15" s="5">
        <v>84</v>
      </c>
      <c r="G15" s="5">
        <v>93</v>
      </c>
      <c r="H15" s="5">
        <v>117</v>
      </c>
      <c r="I15" s="6">
        <v>158</v>
      </c>
      <c r="J15" s="6">
        <v>77</v>
      </c>
    </row>
    <row r="16" spans="1:10" x14ac:dyDescent="0.35">
      <c r="A16" s="3" t="s">
        <v>22</v>
      </c>
      <c r="B16" s="3">
        <v>53</v>
      </c>
      <c r="C16" s="7">
        <v>56</v>
      </c>
      <c r="D16" s="3">
        <v>70</v>
      </c>
      <c r="E16" s="3">
        <v>75</v>
      </c>
      <c r="F16" s="5">
        <v>73</v>
      </c>
      <c r="G16" s="5">
        <v>21</v>
      </c>
      <c r="H16" s="5">
        <v>49</v>
      </c>
      <c r="I16" s="6">
        <v>36</v>
      </c>
      <c r="J16" s="6">
        <v>48</v>
      </c>
    </row>
    <row r="17" spans="1:10" x14ac:dyDescent="0.35">
      <c r="A17" s="3" t="s">
        <v>23</v>
      </c>
      <c r="B17" s="3">
        <v>361</v>
      </c>
      <c r="C17" s="4">
        <v>390</v>
      </c>
      <c r="D17" s="3">
        <v>294</v>
      </c>
      <c r="E17" s="3">
        <v>300</v>
      </c>
      <c r="F17" s="5">
        <v>263</v>
      </c>
      <c r="G17" s="5">
        <v>68</v>
      </c>
      <c r="H17" s="5">
        <v>193</v>
      </c>
      <c r="I17" s="6">
        <v>204</v>
      </c>
      <c r="J17" s="6">
        <v>157</v>
      </c>
    </row>
    <row r="18" spans="1:10" x14ac:dyDescent="0.35">
      <c r="A18" s="8" t="s">
        <v>24</v>
      </c>
      <c r="B18" s="9">
        <f>SUM(B3:B17)</f>
        <v>2521</v>
      </c>
      <c r="C18" s="9">
        <f>SUM(C3:C17)</f>
        <v>2626</v>
      </c>
      <c r="D18" s="9">
        <v>2639</v>
      </c>
      <c r="E18" s="9">
        <v>2530</v>
      </c>
      <c r="F18" s="10">
        <v>2477</v>
      </c>
      <c r="G18" s="10">
        <v>1571</v>
      </c>
      <c r="H18" s="10">
        <v>2426</v>
      </c>
      <c r="I18" s="10">
        <v>2217</v>
      </c>
      <c r="J18" s="10">
        <f>SUM(J3:J17)</f>
        <v>1902</v>
      </c>
    </row>
    <row r="19" spans="1:10" x14ac:dyDescent="0.35">
      <c r="A19" s="11" t="s">
        <v>25</v>
      </c>
      <c r="B19" s="12">
        <v>1501</v>
      </c>
      <c r="C19" s="12">
        <v>1593</v>
      </c>
      <c r="D19" s="12">
        <v>1609</v>
      </c>
      <c r="E19" s="12">
        <v>1482</v>
      </c>
      <c r="F19" s="13">
        <v>1471</v>
      </c>
      <c r="G19" s="14">
        <v>964</v>
      </c>
      <c r="H19" s="14">
        <v>1436</v>
      </c>
      <c r="I19" s="15">
        <v>1307</v>
      </c>
      <c r="J19" s="15">
        <v>1200</v>
      </c>
    </row>
    <row r="20" spans="1:10" x14ac:dyDescent="0.35">
      <c r="A20" s="11" t="s">
        <v>26</v>
      </c>
      <c r="B20" s="16">
        <f>B18/B19</f>
        <v>1.6795469686875417</v>
      </c>
      <c r="C20" s="16">
        <f t="shared" ref="C20:I20" si="0">C18/C19</f>
        <v>1.6484620213433774</v>
      </c>
      <c r="D20" s="16">
        <f t="shared" si="0"/>
        <v>1.6401491609695462</v>
      </c>
      <c r="E20" s="16">
        <f t="shared" si="0"/>
        <v>1.7071524966261808</v>
      </c>
      <c r="F20" s="16">
        <f t="shared" si="0"/>
        <v>1.6838885112168593</v>
      </c>
      <c r="G20" s="16">
        <f t="shared" si="0"/>
        <v>1.6296680497925311</v>
      </c>
      <c r="H20" s="16">
        <f t="shared" si="0"/>
        <v>1.6894150417827298</v>
      </c>
      <c r="I20" s="16">
        <f t="shared" si="0"/>
        <v>1.6962509563886763</v>
      </c>
      <c r="J20" s="16">
        <f>J18/J19</f>
        <v>1.585</v>
      </c>
    </row>
  </sheetData>
  <mergeCells count="1">
    <mergeCell ref="A1:I1"/>
  </mergeCells>
  <phoneticPr fontId="6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Dispute 19-21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Reymond</dc:creator>
  <cp:lastModifiedBy>Anna Reymond</cp:lastModifiedBy>
  <dcterms:created xsi:type="dcterms:W3CDTF">2021-03-03T14:56:03Z</dcterms:created>
  <dcterms:modified xsi:type="dcterms:W3CDTF">2021-04-29T12:04:45Z</dcterms:modified>
</cp:coreProperties>
</file>