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Infogram Data Folder\Infogram Data Hub Folder\Q2 2022 NoTs\"/>
    </mc:Choice>
  </mc:AlternateContent>
  <xr:revisionPtr revIDLastSave="0" documentId="13_ncr:1_{899E83C3-55F5-4455-B88B-EA5AB161F9D1}" xr6:coauthVersionLast="47" xr6:coauthVersionMax="47" xr10:uidLastSave="{00000000-0000-0000-0000-000000000000}"/>
  <bookViews>
    <workbookView xWindow="60" yWindow="50" windowWidth="11170" windowHeight="9460" xr2:uid="{A88CDED5-A9CE-4466-BCB1-F87E949A2DC3}"/>
  </bookViews>
  <sheets>
    <sheet name="NoTs 19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10" i="1"/>
  <c r="O9" i="1"/>
  <c r="O8" i="1"/>
  <c r="O7" i="1"/>
  <c r="O5" i="1"/>
  <c r="O4" i="1"/>
  <c r="O3" i="1"/>
  <c r="O2" i="1"/>
  <c r="M10" i="1"/>
  <c r="J10" i="1"/>
  <c r="H10" i="1"/>
  <c r="G10" i="1"/>
  <c r="F10" i="1"/>
  <c r="E10" i="1"/>
  <c r="D10" i="1"/>
  <c r="C10" i="1"/>
  <c r="P8" i="1" l="1"/>
  <c r="P2" i="1" l="1"/>
  <c r="P6" i="1"/>
  <c r="P3" i="1"/>
  <c r="P7" i="1"/>
  <c r="P4" i="1"/>
  <c r="P10" i="1"/>
  <c r="P9" i="1"/>
  <c r="P5" i="1"/>
</calcChain>
</file>

<file path=xl/sharedStrings.xml><?xml version="1.0" encoding="utf-8"?>
<sst xmlns="http://schemas.openxmlformats.org/spreadsheetml/2006/main" count="31" uniqueCount="26">
  <si>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</si>
  <si>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</si>
  <si>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</si>
  <si>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</si>
  <si>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</si>
  <si>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</si>
  <si>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</si>
  <si>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</si>
  <si>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Grand Total (N)</t>
  </si>
  <si>
    <t>% of Total</t>
  </si>
  <si>
    <t>Landlord intends on selling the property</t>
  </si>
  <si>
    <t>Landlord/Landlord’s family member intends on moving into the property</t>
  </si>
  <si>
    <t>_</t>
  </si>
  <si>
    <t>Breach of tenant obligations</t>
  </si>
  <si>
    <t>Terminating before a Part 4/further Part 4 tenancy commences</t>
  </si>
  <si>
    <t>Landlord intends to substantially refurbish/renovate the property</t>
  </si>
  <si>
    <t>Missing Data</t>
  </si>
  <si>
    <t>Dwelling is no longer suitable to the accommodation needs of the tenants</t>
  </si>
  <si>
    <t>Landlord intends to change the use of the property</t>
  </si>
  <si>
    <t>Total</t>
  </si>
  <si>
    <t>Q2 2021</t>
  </si>
  <si>
    <t>Q3 2021</t>
  </si>
  <si>
    <t>Q4 2021</t>
  </si>
  <si>
    <t>NATIONAL - Types of NoTs Q2 2019 - Q1 2022</t>
  </si>
  <si>
    <t>Q1 2022</t>
  </si>
  <si>
    <t>Q2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</si>
</sst>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FFFF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rgb="FF70AD47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3" borderId="3" xfId="0" applyFont="1" applyFill="1" applyBorder="1"/>
    <xf numFmtId="0" fontId="7" fillId="3" borderId="9" xfId="0" applyFont="1" applyFill="1" applyBorder="1"/>
    <xf numFmtId="0" fontId="9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3" fontId="10" fillId="3" borderId="3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right" vertical="center" wrapText="1"/>
    </xf>
    <xf numFmtId="9" fontId="1" fillId="2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44450</xdr:rowOff>
    </xdr:from>
    <xdr:to>
      <xdr:col>0</xdr:col>
      <xdr:colOff>2943587</xdr:colOff>
      <xdr:row>15</xdr:row>
      <xdr:rowOff>89006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613F07-D026-4814-86A2-C1A1BE58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5200"/>
          <a:ext cx="2943587" cy="96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2525-8C69-45BF-B288-632E1B0DCE0E}">
  <dimension ref="A1:P10"/>
  <sheetViews>
    <sheetView tabSelected="1" topLeftCell="D1" zoomScale="60" zoomScaleNormal="60" workbookViewId="0">
      <selection activeCell="O7" sqref="O7"/>
    </sheetView>
  </sheetViews>
  <sheetFormatPr defaultRowHeight="14.5" x14ac:dyDescent="0.35"/>
  <cols>
    <col min="1" max="1" width="52.81640625" customWidth="1"/>
    <col min="2" max="2" width="12.36328125" customWidth="1"/>
    <col min="3" max="3" width="11.7265625" customWidth="1"/>
    <col min="4" max="4" width="13" customWidth="1"/>
    <col min="5" max="5" width="12.81640625" customWidth="1"/>
    <col min="6" max="6" width="14.453125" customWidth="1"/>
    <col min="7" max="7" width="11.7265625" customWidth="1"/>
    <col min="8" max="8" width="12.6328125" customWidth="1"/>
    <col min="9" max="9" width="11.1796875" customWidth="1"/>
    <col min="10" max="10" width="14.36328125" customWidth="1"/>
    <col min="11" max="11" width="12.1796875" customWidth="1"/>
    <col min="12" max="12" width="13.90625" customWidth="1"/>
    <col min="13" max="13" width="10.54296875" customWidth="1"/>
    <col min="14" max="14" width="12.1796875" customWidth="1"/>
    <col min="15" max="15" width="13.26953125" customWidth="1"/>
  </cols>
  <sheetData>
    <row r="1" spans="1:16" ht="27" x14ac:dyDescent="0.35">
      <c r="A1" s="1" t="s">
        <v>23</v>
      </c>
      <c r="B1" s="1" t="s">
        <v>0</v>
      </c>
      <c r="C1" s="1" t="s">
        <v>1</v>
      </c>
      <c r="D1" s="2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7" t="s">
        <v>7</v>
      </c>
      <c r="J1" s="6" t="s">
        <v>20</v>
      </c>
      <c r="K1" s="6" t="s">
        <v>21</v>
      </c>
      <c r="L1" s="6" t="s">
        <v>22</v>
      </c>
      <c r="M1" s="6" t="s">
        <v>24</v>
      </c>
      <c r="N1" s="6" t="s">
        <v>25</v>
      </c>
      <c r="O1" s="8" t="s">
        <v>8</v>
      </c>
      <c r="P1" s="9" t="s">
        <v>9</v>
      </c>
    </row>
    <row r="2" spans="1:16" x14ac:dyDescent="0.35">
      <c r="A2" s="10" t="s">
        <v>10</v>
      </c>
      <c r="B2" s="13">
        <v>1</v>
      </c>
      <c r="C2" s="23">
        <v>76</v>
      </c>
      <c r="D2" s="24">
        <v>290</v>
      </c>
      <c r="E2" s="25">
        <v>395</v>
      </c>
      <c r="F2" s="26">
        <v>53</v>
      </c>
      <c r="G2" s="27">
        <v>186</v>
      </c>
      <c r="H2" s="28">
        <v>263</v>
      </c>
      <c r="I2" s="29">
        <v>157</v>
      </c>
      <c r="J2" s="30">
        <v>498</v>
      </c>
      <c r="K2" s="30">
        <v>550</v>
      </c>
      <c r="L2" s="30">
        <v>614</v>
      </c>
      <c r="M2" s="30">
        <v>698</v>
      </c>
      <c r="N2" s="31">
        <v>1011</v>
      </c>
      <c r="O2" s="32">
        <f t="shared" ref="O2:O10" si="0">SUM(B2:N2)</f>
        <v>4792</v>
      </c>
      <c r="P2" s="33">
        <f>O2/O10</f>
        <v>0.56979785969084429</v>
      </c>
    </row>
    <row r="3" spans="1:16" ht="45" customHeight="1" x14ac:dyDescent="0.35">
      <c r="A3" s="11" t="s">
        <v>11</v>
      </c>
      <c r="B3" s="12" t="s">
        <v>12</v>
      </c>
      <c r="C3" s="34">
        <v>27</v>
      </c>
      <c r="D3" s="24">
        <v>107</v>
      </c>
      <c r="E3" s="25">
        <v>193</v>
      </c>
      <c r="F3" s="35">
        <v>42</v>
      </c>
      <c r="G3" s="36">
        <v>135</v>
      </c>
      <c r="H3" s="37">
        <v>111</v>
      </c>
      <c r="I3" s="29">
        <v>101</v>
      </c>
      <c r="J3" s="30">
        <v>202</v>
      </c>
      <c r="K3" s="30">
        <v>176</v>
      </c>
      <c r="L3" s="30">
        <v>211</v>
      </c>
      <c r="M3" s="30">
        <v>210</v>
      </c>
      <c r="N3" s="30">
        <v>300</v>
      </c>
      <c r="O3" s="32">
        <f t="shared" si="0"/>
        <v>1815</v>
      </c>
      <c r="P3" s="33">
        <f>O3/O10</f>
        <v>0.21581450653983353</v>
      </c>
    </row>
    <row r="4" spans="1:16" x14ac:dyDescent="0.35">
      <c r="A4" s="10" t="s">
        <v>13</v>
      </c>
      <c r="B4" s="13" t="s">
        <v>12</v>
      </c>
      <c r="C4" s="23">
        <v>21</v>
      </c>
      <c r="D4" s="24">
        <v>109</v>
      </c>
      <c r="E4" s="25">
        <v>114</v>
      </c>
      <c r="F4" s="35">
        <v>23</v>
      </c>
      <c r="G4" s="36">
        <v>109</v>
      </c>
      <c r="H4" s="37">
        <v>102</v>
      </c>
      <c r="I4" s="29">
        <v>50</v>
      </c>
      <c r="J4" s="30">
        <v>80</v>
      </c>
      <c r="K4" s="30">
        <v>92</v>
      </c>
      <c r="L4" s="30">
        <v>76</v>
      </c>
      <c r="M4" s="30">
        <v>109</v>
      </c>
      <c r="N4" s="30">
        <v>140</v>
      </c>
      <c r="O4" s="32">
        <f t="shared" si="0"/>
        <v>1025</v>
      </c>
      <c r="P4" s="33">
        <f>O4/O10</f>
        <v>0.12187871581450654</v>
      </c>
    </row>
    <row r="5" spans="1:16" x14ac:dyDescent="0.35">
      <c r="A5" s="10" t="s">
        <v>14</v>
      </c>
      <c r="B5" s="13">
        <v>1</v>
      </c>
      <c r="C5" s="23">
        <v>4</v>
      </c>
      <c r="D5" s="24">
        <v>12</v>
      </c>
      <c r="E5" s="25">
        <v>29</v>
      </c>
      <c r="F5" s="35">
        <v>3</v>
      </c>
      <c r="G5" s="38">
        <v>20</v>
      </c>
      <c r="H5" s="37">
        <v>10</v>
      </c>
      <c r="I5" s="29">
        <v>11</v>
      </c>
      <c r="J5" s="30">
        <v>22</v>
      </c>
      <c r="K5" s="30">
        <v>17</v>
      </c>
      <c r="L5" s="30">
        <v>16</v>
      </c>
      <c r="M5" s="30">
        <v>31</v>
      </c>
      <c r="N5" s="30">
        <v>19</v>
      </c>
      <c r="O5" s="32">
        <f t="shared" si="0"/>
        <v>195</v>
      </c>
      <c r="P5" s="33">
        <f>O5/O10</f>
        <v>2.318668252080856E-2</v>
      </c>
    </row>
    <row r="6" spans="1:16" ht="33.5" customHeight="1" x14ac:dyDescent="0.35">
      <c r="A6" s="11" t="s">
        <v>15</v>
      </c>
      <c r="B6" s="12" t="s">
        <v>12</v>
      </c>
      <c r="C6" s="34">
        <v>2</v>
      </c>
      <c r="D6" s="24">
        <v>9</v>
      </c>
      <c r="E6" s="25">
        <v>25</v>
      </c>
      <c r="F6" s="35">
        <v>4</v>
      </c>
      <c r="G6" s="36">
        <v>7</v>
      </c>
      <c r="H6" s="37">
        <v>15</v>
      </c>
      <c r="I6" s="29">
        <v>10</v>
      </c>
      <c r="J6" s="30">
        <v>20</v>
      </c>
      <c r="K6" s="30">
        <v>28</v>
      </c>
      <c r="L6" s="30">
        <v>14</v>
      </c>
      <c r="M6" s="30">
        <v>23</v>
      </c>
      <c r="N6" s="30">
        <v>24</v>
      </c>
      <c r="O6" s="32">
        <f>SUM(B6:N6)</f>
        <v>181</v>
      </c>
      <c r="P6" s="33">
        <f>O6/O10</f>
        <v>2.1521997621878716E-2</v>
      </c>
    </row>
    <row r="7" spans="1:16" x14ac:dyDescent="0.35">
      <c r="A7" s="10" t="s">
        <v>16</v>
      </c>
      <c r="B7" s="13" t="s">
        <v>12</v>
      </c>
      <c r="C7" s="23">
        <v>0</v>
      </c>
      <c r="D7" s="24">
        <v>7</v>
      </c>
      <c r="E7" s="25">
        <v>8</v>
      </c>
      <c r="F7" s="35">
        <v>0</v>
      </c>
      <c r="G7" s="39">
        <v>5</v>
      </c>
      <c r="H7" s="37">
        <v>7</v>
      </c>
      <c r="I7" s="29">
        <v>6</v>
      </c>
      <c r="J7" s="30">
        <v>8</v>
      </c>
      <c r="K7" s="30">
        <v>5</v>
      </c>
      <c r="L7" s="30">
        <v>4</v>
      </c>
      <c r="M7" s="30">
        <v>17</v>
      </c>
      <c r="N7" s="30">
        <v>87</v>
      </c>
      <c r="O7" s="32">
        <f t="shared" si="0"/>
        <v>154</v>
      </c>
      <c r="P7" s="33">
        <f>O7/O10</f>
        <v>1.8311533888228301E-2</v>
      </c>
    </row>
    <row r="8" spans="1:16" ht="45" customHeight="1" x14ac:dyDescent="0.35">
      <c r="A8" s="11" t="s">
        <v>17</v>
      </c>
      <c r="B8" s="12" t="s">
        <v>12</v>
      </c>
      <c r="C8" s="34">
        <v>1</v>
      </c>
      <c r="D8" s="24">
        <v>6</v>
      </c>
      <c r="E8" s="25">
        <v>6</v>
      </c>
      <c r="F8" s="35">
        <v>6</v>
      </c>
      <c r="G8" s="36">
        <v>8</v>
      </c>
      <c r="H8" s="37">
        <v>13</v>
      </c>
      <c r="I8" s="29">
        <v>10</v>
      </c>
      <c r="J8" s="30">
        <v>10</v>
      </c>
      <c r="K8" s="30">
        <v>14</v>
      </c>
      <c r="L8" s="30">
        <v>20</v>
      </c>
      <c r="M8" s="30">
        <v>34</v>
      </c>
      <c r="N8" s="30">
        <v>75</v>
      </c>
      <c r="O8" s="32">
        <f t="shared" si="0"/>
        <v>203</v>
      </c>
      <c r="P8" s="33">
        <f>O8/O10</f>
        <v>2.4137931034482758E-2</v>
      </c>
    </row>
    <row r="9" spans="1:16" ht="47.5" customHeight="1" x14ac:dyDescent="0.35">
      <c r="A9" s="11" t="s">
        <v>18</v>
      </c>
      <c r="B9" s="12" t="s">
        <v>12</v>
      </c>
      <c r="C9" s="34">
        <v>0</v>
      </c>
      <c r="D9" s="24">
        <v>4</v>
      </c>
      <c r="E9" s="25">
        <v>4</v>
      </c>
      <c r="F9" s="35">
        <v>0</v>
      </c>
      <c r="G9" s="38">
        <v>2</v>
      </c>
      <c r="H9" s="37">
        <v>4</v>
      </c>
      <c r="I9" s="29">
        <v>2</v>
      </c>
      <c r="J9" s="30">
        <v>1</v>
      </c>
      <c r="K9" s="30">
        <v>5</v>
      </c>
      <c r="L9" s="30">
        <v>3</v>
      </c>
      <c r="M9" s="30">
        <v>10</v>
      </c>
      <c r="N9" s="30">
        <v>10</v>
      </c>
      <c r="O9" s="32">
        <f t="shared" si="0"/>
        <v>45</v>
      </c>
      <c r="P9" s="33">
        <f>O9/O10</f>
        <v>5.3507728894173602E-3</v>
      </c>
    </row>
    <row r="10" spans="1:16" x14ac:dyDescent="0.35">
      <c r="A10" s="14" t="s">
        <v>19</v>
      </c>
      <c r="B10" s="15">
        <v>2</v>
      </c>
      <c r="C10" s="15">
        <f>SUM(C2:C9)</f>
        <v>131</v>
      </c>
      <c r="D10" s="16">
        <f t="shared" ref="D10:G10" si="1">SUM(D2:D9)</f>
        <v>544</v>
      </c>
      <c r="E10" s="16">
        <f t="shared" si="1"/>
        <v>774</v>
      </c>
      <c r="F10" s="16">
        <f t="shared" si="1"/>
        <v>131</v>
      </c>
      <c r="G10" s="17">
        <f t="shared" si="1"/>
        <v>472</v>
      </c>
      <c r="H10" s="16">
        <f>SUM(H2:H9)</f>
        <v>525</v>
      </c>
      <c r="I10" s="18">
        <v>347</v>
      </c>
      <c r="J10" s="19">
        <f>SUM(J2:J9)</f>
        <v>841</v>
      </c>
      <c r="K10" s="19">
        <v>887</v>
      </c>
      <c r="L10" s="19">
        <v>958</v>
      </c>
      <c r="M10" s="19">
        <f>SUM(M2:M9)</f>
        <v>1132</v>
      </c>
      <c r="N10" s="20">
        <v>1666</v>
      </c>
      <c r="O10" s="21">
        <f t="shared" si="0"/>
        <v>8410</v>
      </c>
      <c r="P10" s="22">
        <f>O10/O10</f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NoTs 19-22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2021-04-26T13:48:54Z</dcterms:created>
  <dcterms:modified xsi:type="dcterms:W3CDTF">2022-08-23T10:17:12Z</dcterms:modified>
</cp:coreProperties>
</file>